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8" yWindow="-108" windowWidth="23256" windowHeight="12456"/>
  </bookViews>
  <sheets>
    <sheet name="ТП ТМЦ" sheetId="3" r:id="rId1"/>
    <sheet name="Лист1" sheetId="4" state="hidden" r:id="rId2"/>
  </sheets>
  <definedNames>
    <definedName name="_xlnm.Print_Area" localSheetId="0">'ТП ТМЦ'!$A$42:$I$61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H17" i="3"/>
  <c r="H18" i="3"/>
  <c r="H19" i="3"/>
  <c r="H20" i="3"/>
  <c r="H21" i="3"/>
  <c r="H22" i="3"/>
  <c r="H15" i="3"/>
  <c r="H23" i="3"/>
  <c r="H25" i="3" l="1"/>
  <c r="H24" i="3" l="1"/>
</calcChain>
</file>

<file path=xl/sharedStrings.xml><?xml version="1.0" encoding="utf-8"?>
<sst xmlns="http://schemas.openxmlformats.org/spreadsheetml/2006/main" count="103" uniqueCount="81">
  <si>
    <t>№ за/п</t>
  </si>
  <si>
    <t>Одиниця виміру</t>
  </si>
  <si>
    <t>Кількість</t>
  </si>
  <si>
    <t>Ціна за одиницю грн., без ПДВ</t>
  </si>
  <si>
    <t>Вартість грн., без ПДВ</t>
  </si>
  <si>
    <t>Виробник</t>
  </si>
  <si>
    <t>Найменування товару</t>
  </si>
  <si>
    <t>ГОСТ, ОСТ, ТУ тощо</t>
  </si>
  <si>
    <t>Код товару згідно з УКТ ЗЕД</t>
  </si>
  <si>
    <t>Всього:</t>
  </si>
  <si>
    <t>ПДВ 20%:</t>
  </si>
  <si>
    <t>Разом з ПДВ:</t>
  </si>
  <si>
    <t>ЦП, грн.
(без ПДВ)</t>
  </si>
  <si>
    <t>А, грн.
(без ПДВ)</t>
  </si>
  <si>
    <t>К/д ЗА</t>
  </si>
  <si>
    <t>Ор, грн.
(без ПДВ)</t>
  </si>
  <si>
    <t>К/д Ор</t>
  </si>
  <si>
    <t>* А - авансові кошти (аванс), грн., зазначає учасник;</t>
  </si>
  <si>
    <t>*** Ор - остаточний розрахунок, залишок після авансу, грн.(розраховується учасником як «ЦП-А»);</t>
  </si>
  <si>
    <t>**** КдОр - кількість к/д для остаточного розрахунку, відтермінування платежу, зазначає учасник;</t>
  </si>
  <si>
    <t>1</t>
  </si>
  <si>
    <t>ЛОТ 1</t>
  </si>
  <si>
    <t>Найменування запропонованого Товару (або аналог)</t>
  </si>
  <si>
    <t>2</t>
  </si>
  <si>
    <t>3</t>
  </si>
  <si>
    <t>4</t>
  </si>
  <si>
    <t>Таблиця по формулі *****</t>
  </si>
  <si>
    <t>** К/дЗА -  кількість к/д до закриття авансу з моменту виплати авансу до постачання товару на суму авансу, зазначає Учасник;</t>
  </si>
  <si>
    <t>*</t>
  </si>
  <si>
    <t>**</t>
  </si>
  <si>
    <t>***</t>
  </si>
  <si>
    <t>****</t>
  </si>
  <si>
    <t>Лот №</t>
  </si>
  <si>
    <t>7*</t>
  </si>
  <si>
    <t>8*</t>
  </si>
  <si>
    <r>
      <t xml:space="preserve">
</t>
    </r>
    <r>
      <rPr>
        <b/>
        <i/>
        <sz val="10"/>
        <color theme="1"/>
        <rFont val="Times New Roman"/>
        <family val="1"/>
        <charset val="204"/>
      </rPr>
      <t>*</t>
    </r>
    <r>
      <rPr>
        <i/>
        <sz val="10"/>
        <color theme="1"/>
        <rFont val="Times New Roman"/>
        <family val="1"/>
        <charset val="204"/>
      </rPr>
      <t>Примітка: графи № 7, 8 значення кількості копійок зазначати тільки  2-ма знаками цифр (наприклад: 100,29)</t>
    </r>
  </si>
  <si>
    <t>ТЕНДЕРНА ПРОПОЗИЦІЯ</t>
  </si>
  <si>
    <t>Додаток 1
до Тендерної документації</t>
  </si>
  <si>
    <t>1. Розглянувши Тендерну документацію на виконання зазначеного вище, ми, уповноважені на підписання Договору, маємо можливість та погоджуємося виконати вимоги Замовника та Договору на умовах, зазначених у цій Тендерній пропозиції за такою ціною:</t>
  </si>
  <si>
    <t>***** не заповнення Таблиці надає право Замовнику не допускати тендерну пропозицію до оцінки.</t>
  </si>
  <si>
    <t>7. Наша Тендерна пропозиція буде обов’язковою для нас і може бути акцептована Вами у будь-який час протягом 60 календарних днів з дня розкриття Тендерних пропозицій</t>
  </si>
  <si>
    <t>8. Ми згодні з умовою, що Ви можете відхилити нашу чи всі Тендерні пропозиції і розуміємо, що Ви не обмежені у прийнятті будь-якої іншої Тендерної пропозиції з більш вигідними для Вас умовами.</t>
  </si>
  <si>
    <t xml:space="preserve">9. Ми згодні, що у разі, якщо після перевірки обсягів постачання і вартісних показників нашої Тендерної пропозиції буде встановлена необхідність проведення коригування розрахунку в бік зниження вартості від зафіксованої в Тендерній пропозиції, ми зобов'язуємося прийняти дану вартість і письмово підтвердити її як остаточно не пізніше наступного робочого дня. Також, у разі, якщо при перевірці Тендерної пропозиції на предмет відповідності обсягів постачання, буде встановлено, що деякі з них нами не враховані, ми зобов'язуємося провести відповідне коригування у рамках суми, зафіксованої за результатами тендеру. </t>
  </si>
  <si>
    <t>10.  Ми згодні, що до того часу, поки не буде підписаний офіційний Договір, наша тендерна пропозиція з Вашим письмовим акцептом будуть вважатися такими, що мають силу договору між нами.</t>
  </si>
  <si>
    <t>USD</t>
  </si>
  <si>
    <t>EUR</t>
  </si>
  <si>
    <t>Так</t>
  </si>
  <si>
    <t>Ні</t>
  </si>
  <si>
    <t>11. Ми не заперечуємо проти того, щоб під час оцінки тендерних пропозицій, робоча група представників Замовника могла безперешкодно оглянути нашу матеріально – технічну базу.</t>
  </si>
  <si>
    <t>12. Якщо наша тендерна пропозиція буде акцептована, ми зобов’язуємося підписати договір протягом 5 (п’яти) робочих днів з дати отримання цього договору.</t>
  </si>
  <si>
    <t>13. Місце поставки:</t>
  </si>
  <si>
    <t>14. Ми згодні на підписання договору в редакції Замовника</t>
  </si>
  <si>
    <t>15. Ми згодні з тим, що договір буде укладено на умовах твердої ціни.</t>
  </si>
  <si>
    <t>16. Ми згодні з тим, що договір та первична документація за Договором буде укладено/проведено в сервісі електронного документообігу «Вчасно» з використанням електронно-цифрового підпису.</t>
  </si>
  <si>
    <t xml:space="preserve">17. Підписуючи дану пропозицію, Учасник надає свою письмову згоду на розміщення (опублікування) на офіційному веб-сайті Замовника та ЕТМ укладеного із ним за результатами даної закупівлі Договору. </t>
  </si>
  <si>
    <t>18. Ми згодні з тим, що на момент укладення договору за нашою тендерною пропозицією, обсяги закупівлі можуть бути зменшені Замовником, в залежності від наявності фінансування Замовника.</t>
  </si>
  <si>
    <t>Ми, ТОВАРИСТВО З ОБМЕЖЕНОЮ ВІДПОВІДАЛЬНІСТЮ "ЗАВОД ЗАЛІЗОБЕТОННИХ ВИРОБІВ "ДОРОЖНІ ТА ЕНЕРГЕТИЧНІ КОНСТРУКЦІЇ" (повна назва Учасника), надаємо свою Тендерну пропозицію щодо участі в  процедурі закупівлі: «ФУНДАМЕНТНИХ БЛОКІВ».</t>
  </si>
  <si>
    <t>ДСТУ Б В.2.6-108:2010</t>
  </si>
  <si>
    <t>ФБС 24-5-6 (з доставкою м.Кривий Ріг)</t>
  </si>
  <si>
    <t>ФБС 24-5-6 (з доставкою с.Гупалівка)</t>
  </si>
  <si>
    <t>ФБС 24-5-6 (з доставкою м.Перещепино)</t>
  </si>
  <si>
    <t>ФБС 24-5-6 (самовивіз)</t>
  </si>
  <si>
    <t>шт</t>
  </si>
  <si>
    <t>5</t>
  </si>
  <si>
    <t>6</t>
  </si>
  <si>
    <t>7</t>
  </si>
  <si>
    <t>8</t>
  </si>
  <si>
    <t>ТОВ "ЗЗВ" ДЕК"</t>
  </si>
  <si>
    <t>ФБС 24-4-6 (з доставкою м.Кривий Ріг)</t>
  </si>
  <si>
    <t>ФБС 24-4-6 (з доставкою с.Гупалівка)</t>
  </si>
  <si>
    <t>ФБС 24-4-6 (з доставкою м.Перещепино)</t>
  </si>
  <si>
    <t>ФБС 24-4-6 (самовивіз)</t>
  </si>
  <si>
    <t xml:space="preserve">2. Умови та порядок оплати: 50% передплата, 50% протягом 30 к/д по факту постачання.  </t>
  </si>
  <si>
    <t xml:space="preserve">3. Строк постачання товару: протягом 14 календарних днів (зазначається учасником, рекомендовано 14  кал.д.) після відправлення письмової заявки Замовником протягом дії договору.  Поставка товару на склад Покупця здійснюється з обов`язковим попереднім узгодженням дня, часу і кількості товару, що поставляється, з Покупцем. </t>
  </si>
  <si>
    <t>5. Гарантійні терміни виробників на товар (за видами) (зазначається кількість місяців або років): 12 місяців.</t>
  </si>
  <si>
    <t>6. Рік виготовлення товару: 2025 рік.</t>
  </si>
  <si>
    <t>4. Період постачання товару: квітень-травень.</t>
  </si>
  <si>
    <t>19. Контактна інформація відповідальної особи Учасника з питань уточнень розяснень до змісту та складу Тендерної Пропозиції, оформлення договірної документації (у разі визнання Переможцем)/ПІБ., посада/номер телефону/електронна адреса:
Андрій Кононенко +380971970874 a.kononenko@betonenergo.com.ua</t>
  </si>
  <si>
    <t xml:space="preserve">від «12» березня 2025 рік </t>
  </si>
  <si>
    <t>Керівник підприємства 
Учасник процедури закупівлі                                                                            ПІБ  Мазурок О.О.
                                                                                                                            (Підпис)</t>
  </si>
  <si>
    <t>2.1. Вартість товару зазначена на умовах постачання DDP згідно з правилами Інкотермс (згідно «ІНКОТЕРМС – 2010»). EXW, склад відвантаження м. Дніпро, пр. Богдана Хмельницького
2.2. Цінова пропозиція має враховувати витрати на транспортування до місця поставки, страхування, сплату податків (інших обов’язкових платежів, зборів), пакування, навантаження.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</si>
</sst>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Arial Black"/>
      <family val="2"/>
      <charset val="204"/>
    </font>
    <font>
      <sz val="12"/>
      <color theme="1"/>
      <name val="Arial Black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Arial Black"/>
      <family val="2"/>
      <charset val="204"/>
    </font>
    <font>
      <b/>
      <sz val="8"/>
      <color theme="1"/>
      <name val="Symbol"/>
      <family val="1"/>
      <charset val="2"/>
    </font>
    <font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/>
      <protection locked="0"/>
    </xf>
    <xf numFmtId="4" fontId="4" fillId="3" borderId="0" xfId="0" applyNumberFormat="1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wrapText="1"/>
    </xf>
    <xf numFmtId="0" fontId="5" fillId="0" borderId="0" xfId="0" applyFont="1" applyAlignment="1">
      <alignment horizontal="right" vertical="center"/>
    </xf>
    <xf numFmtId="49" fontId="4" fillId="0" borderId="0" xfId="0" applyNumberFormat="1" applyFont="1" applyAlignment="1" applyProtection="1">
      <alignment wrapText="1"/>
      <protection locked="0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justify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justify" wrapText="1"/>
      <protection locked="0"/>
    </xf>
    <xf numFmtId="0" fontId="14" fillId="0" borderId="0" xfId="0" applyFont="1"/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4" borderId="0" xfId="0" applyFont="1" applyFill="1" applyAlignment="1">
      <alignment horizontal="justify" vertical="center" wrapText="1"/>
    </xf>
    <xf numFmtId="0" fontId="7" fillId="3" borderId="0" xfId="0" applyFont="1" applyFill="1" applyAlignment="1" applyProtection="1">
      <alignment horizontal="justify" vertical="center" wrapText="1"/>
      <protection locked="0"/>
    </xf>
    <xf numFmtId="0" fontId="7" fillId="0" borderId="0" xfId="0" applyFont="1" applyAlignment="1">
      <alignment horizontal="justify" vertical="center" wrapText="1"/>
    </xf>
    <xf numFmtId="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justify" wrapText="1"/>
      <protection locked="0"/>
    </xf>
    <xf numFmtId="0" fontId="10" fillId="2" borderId="6" xfId="0" applyFont="1" applyFill="1" applyBorder="1" applyAlignment="1" applyProtection="1">
      <alignment horizontal="center" vertical="center" textRotation="90" wrapText="1"/>
      <protection locked="0"/>
    </xf>
    <xf numFmtId="0" fontId="10" fillId="2" borderId="7" xfId="0" applyFont="1" applyFill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textRotation="90" wrapText="1"/>
      <protection locked="0"/>
    </xf>
    <xf numFmtId="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 applyProtection="1">
      <alignment horizontal="justify" wrapText="1"/>
      <protection locked="0"/>
    </xf>
    <xf numFmtId="0" fontId="8" fillId="0" borderId="0" xfId="0" applyFont="1" applyAlignment="1">
      <alignment horizontal="left" wrapText="1" indent="1"/>
    </xf>
    <xf numFmtId="0" fontId="13" fillId="0" borderId="0" xfId="0" applyFont="1" applyAlignment="1" applyProtection="1">
      <alignment horizontal="justify" wrapText="1"/>
      <protection locked="0"/>
    </xf>
    <xf numFmtId="0" fontId="7" fillId="0" borderId="8" xfId="0" applyFont="1" applyBorder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>
      <alignment horizontal="justify" vertical="center"/>
    </xf>
    <xf numFmtId="0" fontId="7" fillId="5" borderId="0" xfId="0" applyFont="1" applyFill="1" applyAlignment="1" applyProtection="1">
      <alignment horizontal="justify" vertical="center" wrapText="1"/>
      <protection locked="0"/>
    </xf>
    <xf numFmtId="0" fontId="7" fillId="5" borderId="0" xfId="0" applyFont="1" applyFill="1" applyAlignment="1">
      <alignment horizontal="justify" vertical="center"/>
    </xf>
    <xf numFmtId="0" fontId="12" fillId="0" borderId="0" xfId="0" applyFont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1FFFF"/>
      <color rgb="FFFF99FF"/>
      <color rgb="FFFFFFCC"/>
      <color rgb="FF66FF33"/>
      <color rgb="FFFFCCFF"/>
      <color rgb="FF00FF00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2004060</xdr:colOff>
      <xdr:row>59</xdr:row>
      <xdr:rowOff>22860</xdr:rowOff>
    </xdr:from>
    <xdr:to>
      <xdr:col>3</xdr:col>
      <xdr:colOff>632460</xdr:colOff>
      <xdr:row>68</xdr:row>
      <xdr:rowOff>38100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68F1990-D752-4F36-946A-49E80E7A1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860" y="14698980"/>
          <a:ext cx="188976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topLeftCell="B1" zoomScaleNormal="100" zoomScaleSheetLayoutView="100" workbookViewId="0">
      <selection activeCell="A27" sqref="A27:I27"/>
    </sheetView>
  </sheetViews>
  <sheetFormatPr defaultColWidth="8.6640625" defaultRowHeight="10.199999999999999" x14ac:dyDescent="0.2"/>
  <cols>
    <col min="1" max="1" width="4.44140625" style="7" customWidth="1"/>
    <col min="2" max="2" width="30.109375" style="1" customWidth="1"/>
    <col min="3" max="3" width="17.44140625" style="1" customWidth="1"/>
    <col min="4" max="4" width="12.33203125" style="1" customWidth="1"/>
    <col min="5" max="5" width="5" style="1" customWidth="1"/>
    <col min="6" max="6" width="6.6640625" style="1" customWidth="1"/>
    <col min="7" max="7" width="13.44140625" style="2" customWidth="1"/>
    <col min="8" max="8" width="18.44140625" style="2" customWidth="1"/>
    <col min="9" max="9" width="23.5546875" style="1" customWidth="1"/>
    <col min="10" max="10" width="8.6640625" style="3"/>
    <col min="11" max="11" width="9" style="1" bestFit="1" customWidth="1"/>
    <col min="12" max="16384" width="8.6640625" style="1"/>
  </cols>
  <sheetData>
    <row r="1" spans="1:10" ht="27" customHeight="1" x14ac:dyDescent="0.25">
      <c r="A1" s="71" t="s">
        <v>37</v>
      </c>
      <c r="B1" s="71"/>
      <c r="C1" s="71"/>
      <c r="D1" s="71"/>
      <c r="E1" s="71"/>
      <c r="F1" s="71"/>
      <c r="G1" s="71"/>
      <c r="H1" s="71"/>
      <c r="I1" s="71"/>
    </row>
    <row r="2" spans="1:10" ht="16.2" x14ac:dyDescent="0.2">
      <c r="A2" s="24"/>
      <c r="I2" s="25"/>
    </row>
    <row r="3" spans="1:10" x14ac:dyDescent="0.2">
      <c r="A3" s="24"/>
    </row>
    <row r="4" spans="1:10" ht="18.600000000000001" customHeight="1" x14ac:dyDescent="0.45">
      <c r="A4" s="72" t="s">
        <v>36</v>
      </c>
      <c r="B4" s="72"/>
      <c r="C4" s="72"/>
      <c r="D4" s="72"/>
      <c r="E4" s="72"/>
      <c r="F4" s="72"/>
      <c r="G4" s="72"/>
      <c r="H4" s="72"/>
      <c r="I4" s="72"/>
    </row>
    <row r="5" spans="1:10" ht="15.6" x14ac:dyDescent="0.3">
      <c r="A5" s="26"/>
      <c r="B5" s="11"/>
      <c r="C5" s="11"/>
      <c r="D5" s="11"/>
      <c r="E5" s="11"/>
      <c r="F5" s="11"/>
      <c r="G5" s="12"/>
      <c r="H5" s="19"/>
      <c r="I5" s="18" t="s">
        <v>78</v>
      </c>
    </row>
    <row r="6" spans="1:10" x14ac:dyDescent="0.2">
      <c r="A6" s="26"/>
      <c r="B6" s="11"/>
      <c r="C6" s="11"/>
      <c r="D6" s="11"/>
      <c r="E6" s="11"/>
      <c r="F6" s="11"/>
      <c r="G6" s="12"/>
      <c r="H6" s="12"/>
      <c r="I6" s="11"/>
    </row>
    <row r="7" spans="1:10" ht="38.25" customHeight="1" x14ac:dyDescent="0.25">
      <c r="A7" s="73" t="s">
        <v>56</v>
      </c>
      <c r="B7" s="73"/>
      <c r="C7" s="73"/>
      <c r="D7" s="73"/>
      <c r="E7" s="73"/>
      <c r="F7" s="73"/>
      <c r="G7" s="73"/>
      <c r="H7" s="73"/>
      <c r="I7" s="73"/>
    </row>
    <row r="8" spans="1:10" ht="39.6" customHeight="1" x14ac:dyDescent="0.25">
      <c r="A8" s="73" t="s">
        <v>38</v>
      </c>
      <c r="B8" s="73"/>
      <c r="C8" s="73"/>
      <c r="D8" s="73"/>
      <c r="E8" s="73"/>
      <c r="F8" s="73"/>
      <c r="G8" s="73"/>
      <c r="H8" s="73"/>
      <c r="I8" s="73"/>
    </row>
    <row r="9" spans="1:10" ht="21.75" customHeight="1" x14ac:dyDescent="0.25">
      <c r="A9" s="74" t="s">
        <v>21</v>
      </c>
      <c r="B9" s="74"/>
      <c r="C9" s="74"/>
      <c r="D9" s="74"/>
      <c r="E9" s="74"/>
      <c r="F9" s="74"/>
      <c r="G9" s="74"/>
      <c r="H9" s="74"/>
      <c r="I9" s="74"/>
    </row>
    <row r="10" spans="1:10" ht="4.5" customHeight="1" x14ac:dyDescent="0.2">
      <c r="A10" s="26"/>
      <c r="B10" s="11"/>
      <c r="C10" s="11"/>
      <c r="D10" s="11"/>
      <c r="E10" s="11"/>
      <c r="F10" s="11"/>
      <c r="G10" s="12"/>
      <c r="H10" s="12"/>
      <c r="I10" s="11"/>
    </row>
    <row r="11" spans="1:10" s="4" customFormat="1" ht="24.75" customHeight="1" x14ac:dyDescent="0.3">
      <c r="A11" s="83" t="s">
        <v>0</v>
      </c>
      <c r="B11" s="69" t="s">
        <v>22</v>
      </c>
      <c r="C11" s="69"/>
      <c r="D11" s="86"/>
      <c r="E11" s="60" t="s">
        <v>1</v>
      </c>
      <c r="F11" s="60" t="s">
        <v>2</v>
      </c>
      <c r="G11" s="63" t="s">
        <v>3</v>
      </c>
      <c r="H11" s="63" t="s">
        <v>4</v>
      </c>
      <c r="I11" s="78" t="s">
        <v>5</v>
      </c>
      <c r="J11" s="5"/>
    </row>
    <row r="12" spans="1:10" s="4" customFormat="1" ht="18" customHeight="1" x14ac:dyDescent="0.3">
      <c r="A12" s="84"/>
      <c r="B12" s="81" t="s">
        <v>6</v>
      </c>
      <c r="C12" s="81" t="s">
        <v>7</v>
      </c>
      <c r="D12" s="81" t="s">
        <v>8</v>
      </c>
      <c r="E12" s="61"/>
      <c r="F12" s="61"/>
      <c r="G12" s="64"/>
      <c r="H12" s="64"/>
      <c r="I12" s="79"/>
      <c r="J12" s="5"/>
    </row>
    <row r="13" spans="1:10" s="4" customFormat="1" ht="14.25" customHeight="1" x14ac:dyDescent="0.3">
      <c r="A13" s="85"/>
      <c r="B13" s="82"/>
      <c r="C13" s="82"/>
      <c r="D13" s="82"/>
      <c r="E13" s="62"/>
      <c r="F13" s="62"/>
      <c r="G13" s="65"/>
      <c r="H13" s="65"/>
      <c r="I13" s="80"/>
      <c r="J13" s="5"/>
    </row>
    <row r="14" spans="1:10" s="4" customFormat="1" x14ac:dyDescent="0.3">
      <c r="A14" s="27">
        <v>1</v>
      </c>
      <c r="B14" s="28">
        <v>2</v>
      </c>
      <c r="C14" s="28">
        <v>3</v>
      </c>
      <c r="D14" s="28">
        <v>4</v>
      </c>
      <c r="E14" s="28">
        <v>5</v>
      </c>
      <c r="F14" s="28">
        <v>6</v>
      </c>
      <c r="G14" s="29" t="s">
        <v>33</v>
      </c>
      <c r="H14" s="29" t="s">
        <v>34</v>
      </c>
      <c r="I14" s="28">
        <v>9</v>
      </c>
      <c r="J14" s="5"/>
    </row>
    <row r="15" spans="1:10" s="4" customFormat="1" x14ac:dyDescent="0.3">
      <c r="A15" s="30" t="s">
        <v>20</v>
      </c>
      <c r="B15" s="49" t="s">
        <v>58</v>
      </c>
      <c r="C15" s="14" t="s">
        <v>57</v>
      </c>
      <c r="D15" s="15">
        <v>6810</v>
      </c>
      <c r="E15" s="31" t="s">
        <v>62</v>
      </c>
      <c r="F15" s="31">
        <v>60</v>
      </c>
      <c r="G15" s="16">
        <v>3603.35</v>
      </c>
      <c r="H15" s="32">
        <f>F15*G15</f>
        <v>216201</v>
      </c>
      <c r="I15" s="15" t="s">
        <v>67</v>
      </c>
      <c r="J15" s="5"/>
    </row>
    <row r="16" spans="1:10" s="4" customFormat="1" x14ac:dyDescent="0.3">
      <c r="A16" s="30" t="s">
        <v>23</v>
      </c>
      <c r="B16" s="49" t="s">
        <v>59</v>
      </c>
      <c r="C16" s="14" t="s">
        <v>57</v>
      </c>
      <c r="D16" s="15">
        <v>6810</v>
      </c>
      <c r="E16" s="31" t="s">
        <v>62</v>
      </c>
      <c r="F16" s="31">
        <v>60</v>
      </c>
      <c r="G16" s="16">
        <v>3325.6</v>
      </c>
      <c r="H16" s="32">
        <f t="shared" ref="H16:H22" si="0">F16*G16</f>
        <v>199536</v>
      </c>
      <c r="I16" s="15" t="s">
        <v>67</v>
      </c>
      <c r="J16" s="5"/>
    </row>
    <row r="17" spans="1:10" s="4" customFormat="1" x14ac:dyDescent="0.3">
      <c r="A17" s="30" t="s">
        <v>24</v>
      </c>
      <c r="B17" s="49" t="s">
        <v>60</v>
      </c>
      <c r="C17" s="14" t="s">
        <v>57</v>
      </c>
      <c r="D17" s="15">
        <v>6810</v>
      </c>
      <c r="E17" s="31" t="s">
        <v>62</v>
      </c>
      <c r="F17" s="31">
        <v>60</v>
      </c>
      <c r="G17" s="16">
        <v>3256.15</v>
      </c>
      <c r="H17" s="32">
        <f t="shared" si="0"/>
        <v>195369</v>
      </c>
      <c r="I17" s="15" t="s">
        <v>67</v>
      </c>
      <c r="J17" s="5"/>
    </row>
    <row r="18" spans="1:10" s="4" customFormat="1" x14ac:dyDescent="0.3">
      <c r="A18" s="30" t="s">
        <v>25</v>
      </c>
      <c r="B18" s="49" t="s">
        <v>61</v>
      </c>
      <c r="C18" s="14" t="s">
        <v>57</v>
      </c>
      <c r="D18" s="15">
        <v>6810</v>
      </c>
      <c r="E18" s="31" t="s">
        <v>62</v>
      </c>
      <c r="F18" s="31">
        <v>180</v>
      </c>
      <c r="G18" s="16">
        <v>2457.5</v>
      </c>
      <c r="H18" s="32">
        <f t="shared" si="0"/>
        <v>442350</v>
      </c>
      <c r="I18" s="15" t="s">
        <v>67</v>
      </c>
      <c r="J18" s="5"/>
    </row>
    <row r="19" spans="1:10" s="4" customFormat="1" x14ac:dyDescent="0.3">
      <c r="A19" s="30" t="s">
        <v>63</v>
      </c>
      <c r="B19" s="49" t="s">
        <v>68</v>
      </c>
      <c r="C19" s="14" t="s">
        <v>57</v>
      </c>
      <c r="D19" s="15">
        <v>6810</v>
      </c>
      <c r="E19" s="31" t="s">
        <v>62</v>
      </c>
      <c r="F19" s="31">
        <v>59</v>
      </c>
      <c r="G19" s="16">
        <v>2974.7</v>
      </c>
      <c r="H19" s="32">
        <f t="shared" si="0"/>
        <v>175507.3</v>
      </c>
      <c r="I19" s="15" t="s">
        <v>67</v>
      </c>
      <c r="J19" s="5"/>
    </row>
    <row r="20" spans="1:10" s="4" customFormat="1" x14ac:dyDescent="0.3">
      <c r="A20" s="30" t="s">
        <v>64</v>
      </c>
      <c r="B20" s="49" t="s">
        <v>69</v>
      </c>
      <c r="C20" s="14" t="s">
        <v>57</v>
      </c>
      <c r="D20" s="15">
        <v>6810</v>
      </c>
      <c r="E20" s="31" t="s">
        <v>62</v>
      </c>
      <c r="F20" s="31">
        <v>60</v>
      </c>
      <c r="G20" s="16">
        <v>2736.95</v>
      </c>
      <c r="H20" s="32">
        <f t="shared" si="0"/>
        <v>164217</v>
      </c>
      <c r="I20" s="15" t="s">
        <v>67</v>
      </c>
      <c r="J20" s="5"/>
    </row>
    <row r="21" spans="1:10" s="4" customFormat="1" x14ac:dyDescent="0.3">
      <c r="A21" s="30" t="s">
        <v>65</v>
      </c>
      <c r="B21" s="49" t="s">
        <v>70</v>
      </c>
      <c r="C21" s="14" t="s">
        <v>57</v>
      </c>
      <c r="D21" s="15">
        <v>6810</v>
      </c>
      <c r="E21" s="31" t="s">
        <v>62</v>
      </c>
      <c r="F21" s="31">
        <v>60</v>
      </c>
      <c r="G21" s="16">
        <v>2681.4</v>
      </c>
      <c r="H21" s="32">
        <f t="shared" si="0"/>
        <v>160884</v>
      </c>
      <c r="I21" s="15" t="s">
        <v>67</v>
      </c>
      <c r="J21" s="5"/>
    </row>
    <row r="22" spans="1:10" s="4" customFormat="1" x14ac:dyDescent="0.3">
      <c r="A22" s="30" t="s">
        <v>66</v>
      </c>
      <c r="B22" s="49" t="s">
        <v>71</v>
      </c>
      <c r="C22" s="14" t="s">
        <v>57</v>
      </c>
      <c r="D22" s="15">
        <v>6810</v>
      </c>
      <c r="E22" s="31" t="s">
        <v>62</v>
      </c>
      <c r="F22" s="33">
        <v>179</v>
      </c>
      <c r="G22" s="16">
        <v>2042.5</v>
      </c>
      <c r="H22" s="32">
        <f t="shared" si="0"/>
        <v>365607.5</v>
      </c>
      <c r="I22" s="15" t="s">
        <v>67</v>
      </c>
      <c r="J22" s="5"/>
    </row>
    <row r="23" spans="1:10" s="4" customFormat="1" x14ac:dyDescent="0.3">
      <c r="A23" s="13"/>
      <c r="B23" s="13"/>
      <c r="C23" s="13"/>
      <c r="D23" s="13"/>
      <c r="E23" s="13"/>
      <c r="F23" s="13"/>
      <c r="G23" s="34" t="s">
        <v>9</v>
      </c>
      <c r="H23" s="35">
        <f>SUM(H15:H22)</f>
        <v>1919671.8</v>
      </c>
      <c r="I23" s="13"/>
      <c r="J23" s="5"/>
    </row>
    <row r="24" spans="1:10" s="4" customFormat="1" x14ac:dyDescent="0.3">
      <c r="A24" s="36"/>
      <c r="B24" s="13"/>
      <c r="C24" s="13"/>
      <c r="D24" s="13"/>
      <c r="E24" s="13"/>
      <c r="F24" s="13"/>
      <c r="G24" s="34" t="s">
        <v>10</v>
      </c>
      <c r="H24" s="35">
        <f>H23/5</f>
        <v>383934.36</v>
      </c>
      <c r="I24" s="13"/>
      <c r="J24" s="5"/>
    </row>
    <row r="25" spans="1:10" s="4" customFormat="1" x14ac:dyDescent="0.3">
      <c r="A25" s="36"/>
      <c r="B25" s="13"/>
      <c r="C25" s="13"/>
      <c r="D25" s="13"/>
      <c r="E25" s="13"/>
      <c r="F25" s="13"/>
      <c r="G25" s="34" t="s">
        <v>11</v>
      </c>
      <c r="H25" s="35">
        <f>H23*1.2</f>
        <v>2303606.16</v>
      </c>
      <c r="I25" s="13"/>
      <c r="J25" s="5"/>
    </row>
    <row r="26" spans="1:10" s="4" customFormat="1" x14ac:dyDescent="0.3">
      <c r="A26" s="36"/>
      <c r="B26" s="13"/>
      <c r="C26" s="13"/>
      <c r="D26" s="13"/>
      <c r="E26" s="13"/>
      <c r="F26" s="13"/>
      <c r="G26" s="34"/>
      <c r="H26" s="35"/>
      <c r="I26" s="13"/>
      <c r="J26" s="5"/>
    </row>
    <row r="27" spans="1:10" ht="18" customHeight="1" x14ac:dyDescent="0.25">
      <c r="A27" s="75" t="s">
        <v>35</v>
      </c>
      <c r="B27" s="75"/>
      <c r="C27" s="75"/>
      <c r="D27" s="75"/>
      <c r="E27" s="75"/>
      <c r="F27" s="75"/>
      <c r="G27" s="75"/>
      <c r="H27" s="75"/>
      <c r="I27" s="75"/>
    </row>
    <row r="28" spans="1:10" ht="9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</row>
    <row r="29" spans="1:10" x14ac:dyDescent="0.2">
      <c r="A29" s="26"/>
      <c r="B29" s="11"/>
      <c r="C29" s="11"/>
      <c r="D29" s="11"/>
      <c r="E29" s="11"/>
      <c r="F29" s="11"/>
      <c r="G29" s="12"/>
      <c r="H29" s="12"/>
      <c r="I29" s="11"/>
    </row>
    <row r="30" spans="1:10" ht="13.2" customHeight="1" x14ac:dyDescent="0.2">
      <c r="A30" s="77" t="s">
        <v>72</v>
      </c>
      <c r="B30" s="77"/>
      <c r="C30" s="77"/>
      <c r="D30" s="77"/>
      <c r="E30" s="77"/>
      <c r="F30" s="77"/>
      <c r="G30" s="77"/>
      <c r="H30" s="77"/>
      <c r="I30" s="77"/>
    </row>
    <row r="31" spans="1:10" ht="26.25" customHeight="1" x14ac:dyDescent="0.25">
      <c r="A31" s="38"/>
      <c r="B31" s="38"/>
      <c r="C31" s="38"/>
      <c r="D31" s="38"/>
      <c r="E31" s="38"/>
      <c r="F31" s="38"/>
      <c r="G31" s="76" t="s">
        <v>26</v>
      </c>
      <c r="H31" s="76"/>
      <c r="I31" s="76"/>
    </row>
    <row r="32" spans="1:10" ht="21" customHeight="1" x14ac:dyDescent="0.2">
      <c r="A32" s="23" t="s">
        <v>32</v>
      </c>
      <c r="B32" s="23" t="s">
        <v>12</v>
      </c>
      <c r="C32" s="22" t="s">
        <v>13</v>
      </c>
      <c r="D32" s="66" t="s">
        <v>14</v>
      </c>
      <c r="E32" s="67"/>
      <c r="F32" s="68" t="s">
        <v>15</v>
      </c>
      <c r="G32" s="69"/>
      <c r="H32" s="54" t="s">
        <v>16</v>
      </c>
      <c r="I32" s="55"/>
    </row>
    <row r="33" spans="1:11" s="9" customFormat="1" x14ac:dyDescent="0.2">
      <c r="A33" s="39" t="s">
        <v>20</v>
      </c>
      <c r="B33" s="17"/>
      <c r="C33" s="17" t="s">
        <v>28</v>
      </c>
      <c r="D33" s="56" t="s">
        <v>29</v>
      </c>
      <c r="E33" s="57"/>
      <c r="F33" s="56" t="s">
        <v>30</v>
      </c>
      <c r="G33" s="57"/>
      <c r="H33" s="56" t="s">
        <v>31</v>
      </c>
      <c r="I33" s="57"/>
    </row>
    <row r="34" spans="1:11" ht="10.5" customHeight="1" x14ac:dyDescent="0.2">
      <c r="A34" s="40"/>
      <c r="B34" s="41"/>
      <c r="C34" s="41"/>
      <c r="D34" s="42"/>
      <c r="E34" s="43"/>
      <c r="F34" s="44"/>
      <c r="G34" s="45"/>
      <c r="H34" s="46"/>
      <c r="I34" s="46"/>
      <c r="J34" s="1"/>
      <c r="K34" s="8"/>
    </row>
    <row r="35" spans="1:11" x14ac:dyDescent="0.2">
      <c r="A35" s="59" t="s">
        <v>17</v>
      </c>
      <c r="B35" s="59"/>
      <c r="C35" s="59"/>
      <c r="D35" s="59"/>
      <c r="E35" s="59"/>
      <c r="F35" s="59"/>
      <c r="G35" s="59"/>
      <c r="H35" s="59"/>
      <c r="I35" s="59"/>
      <c r="J35" s="1"/>
    </row>
    <row r="36" spans="1:11" x14ac:dyDescent="0.2">
      <c r="A36" s="59" t="s">
        <v>27</v>
      </c>
      <c r="B36" s="59"/>
      <c r="C36" s="59"/>
      <c r="D36" s="59"/>
      <c r="E36" s="59"/>
      <c r="F36" s="59"/>
      <c r="G36" s="59"/>
      <c r="H36" s="59"/>
      <c r="I36" s="59"/>
      <c r="J36" s="1"/>
    </row>
    <row r="37" spans="1:11" x14ac:dyDescent="0.2">
      <c r="A37" s="59" t="s">
        <v>18</v>
      </c>
      <c r="B37" s="59"/>
      <c r="C37" s="59"/>
      <c r="D37" s="59"/>
      <c r="E37" s="59"/>
      <c r="F37" s="59"/>
      <c r="G37" s="59"/>
      <c r="H37" s="59"/>
      <c r="I37" s="59"/>
      <c r="J37" s="1"/>
    </row>
    <row r="38" spans="1:11" x14ac:dyDescent="0.2">
      <c r="A38" s="59" t="s">
        <v>19</v>
      </c>
      <c r="B38" s="59"/>
      <c r="C38" s="59"/>
      <c r="D38" s="59"/>
      <c r="E38" s="59"/>
      <c r="F38" s="59"/>
      <c r="G38" s="59"/>
      <c r="H38" s="59"/>
      <c r="I38" s="59"/>
      <c r="J38" s="1"/>
    </row>
    <row r="39" spans="1:11" x14ac:dyDescent="0.2">
      <c r="A39" s="59" t="s">
        <v>39</v>
      </c>
      <c r="B39" s="59"/>
      <c r="C39" s="59"/>
      <c r="D39" s="59"/>
      <c r="E39" s="59"/>
      <c r="F39" s="59"/>
      <c r="G39" s="59"/>
      <c r="H39" s="59"/>
      <c r="I39" s="59"/>
      <c r="J39" s="1"/>
    </row>
    <row r="40" spans="1:1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1"/>
    </row>
    <row r="41" spans="1:11" ht="54" customHeight="1" x14ac:dyDescent="0.2">
      <c r="A41" s="58" t="s">
        <v>80</v>
      </c>
      <c r="B41" s="58"/>
      <c r="C41" s="58"/>
      <c r="D41" s="58"/>
      <c r="E41" s="58"/>
      <c r="F41" s="58"/>
      <c r="G41" s="58"/>
      <c r="H41" s="58"/>
      <c r="I41" s="58"/>
      <c r="J41" s="1"/>
    </row>
    <row r="42" spans="1:11" ht="48" customHeight="1" x14ac:dyDescent="0.2">
      <c r="A42" s="50" t="s">
        <v>73</v>
      </c>
      <c r="B42" s="50"/>
      <c r="C42" s="50"/>
      <c r="D42" s="50"/>
      <c r="E42" s="50"/>
      <c r="F42" s="50"/>
      <c r="G42" s="50"/>
      <c r="H42" s="50"/>
      <c r="I42" s="50"/>
      <c r="J42" s="1"/>
    </row>
    <row r="43" spans="1:11" ht="21" customHeight="1" x14ac:dyDescent="0.2">
      <c r="A43" s="51" t="s">
        <v>76</v>
      </c>
      <c r="B43" s="51"/>
      <c r="C43" s="51"/>
      <c r="D43" s="51"/>
      <c r="E43" s="51"/>
      <c r="F43" s="51"/>
      <c r="G43" s="51"/>
      <c r="H43" s="51"/>
      <c r="I43" s="51"/>
      <c r="J43" s="1"/>
    </row>
    <row r="44" spans="1:11" ht="34.5" customHeight="1" x14ac:dyDescent="0.2">
      <c r="A44" s="52" t="s">
        <v>74</v>
      </c>
      <c r="B44" s="52"/>
      <c r="C44" s="52"/>
      <c r="D44" s="52"/>
      <c r="E44" s="52"/>
      <c r="F44" s="52"/>
      <c r="G44" s="52"/>
      <c r="H44" s="52"/>
      <c r="I44" s="52"/>
    </row>
    <row r="45" spans="1:11" ht="18" customHeight="1" x14ac:dyDescent="0.2">
      <c r="A45" s="52" t="s">
        <v>75</v>
      </c>
      <c r="B45" s="52"/>
      <c r="C45" s="52"/>
      <c r="D45" s="52"/>
      <c r="E45" s="52"/>
      <c r="F45" s="52"/>
      <c r="G45" s="52"/>
      <c r="H45" s="52"/>
      <c r="I45" s="52"/>
    </row>
    <row r="46" spans="1:11" ht="45" customHeight="1" x14ac:dyDescent="0.2">
      <c r="A46" s="53" t="s">
        <v>40</v>
      </c>
      <c r="B46" s="53"/>
      <c r="C46" s="53"/>
      <c r="D46" s="53"/>
      <c r="E46" s="53"/>
      <c r="F46" s="53"/>
      <c r="G46" s="53"/>
      <c r="H46" s="53"/>
      <c r="I46" s="53"/>
    </row>
    <row r="47" spans="1:11" ht="42.75" customHeight="1" x14ac:dyDescent="0.2">
      <c r="A47" s="53" t="s">
        <v>41</v>
      </c>
      <c r="B47" s="53"/>
      <c r="C47" s="53"/>
      <c r="D47" s="53"/>
      <c r="E47" s="53"/>
      <c r="F47" s="53"/>
      <c r="G47" s="53"/>
      <c r="H47" s="53"/>
      <c r="I47" s="53"/>
    </row>
    <row r="48" spans="1:11" ht="61.5" customHeight="1" x14ac:dyDescent="0.2">
      <c r="A48" s="53" t="s">
        <v>42</v>
      </c>
      <c r="B48" s="53"/>
      <c r="C48" s="53"/>
      <c r="D48" s="53"/>
      <c r="E48" s="53"/>
      <c r="F48" s="53"/>
      <c r="G48" s="53"/>
      <c r="H48" s="53"/>
      <c r="I48" s="53"/>
    </row>
    <row r="49" spans="1:10" ht="30" customHeight="1" x14ac:dyDescent="0.2">
      <c r="A49" s="53" t="s">
        <v>43</v>
      </c>
      <c r="B49" s="53"/>
      <c r="C49" s="53"/>
      <c r="D49" s="53"/>
      <c r="E49" s="53"/>
      <c r="F49" s="53"/>
      <c r="G49" s="53"/>
      <c r="H49" s="53"/>
      <c r="I49" s="53"/>
    </row>
    <row r="50" spans="1:10" ht="27.75" customHeight="1" x14ac:dyDescent="0.2">
      <c r="A50" s="53" t="s">
        <v>48</v>
      </c>
      <c r="B50" s="53"/>
      <c r="C50" s="53"/>
      <c r="D50" s="53"/>
      <c r="E50" s="53"/>
      <c r="F50" s="53"/>
      <c r="G50" s="53"/>
      <c r="H50" s="53"/>
      <c r="I50" s="53"/>
    </row>
    <row r="51" spans="1:10" ht="13.2" x14ac:dyDescent="0.2">
      <c r="A51" s="53" t="s">
        <v>49</v>
      </c>
      <c r="B51" s="53"/>
      <c r="C51" s="53"/>
      <c r="D51" s="53"/>
      <c r="E51" s="53"/>
      <c r="F51" s="53"/>
      <c r="G51" s="53"/>
      <c r="H51" s="53"/>
      <c r="I51" s="53"/>
    </row>
    <row r="52" spans="1:10" ht="13.2" x14ac:dyDescent="0.2">
      <c r="A52" s="91" t="s">
        <v>50</v>
      </c>
      <c r="B52" s="91"/>
      <c r="C52" s="91"/>
      <c r="D52" s="91"/>
      <c r="E52" s="91"/>
      <c r="F52" s="91"/>
      <c r="G52" s="91"/>
      <c r="H52" s="91"/>
      <c r="I52" s="91"/>
    </row>
    <row r="53" spans="1:10" ht="13.2" x14ac:dyDescent="0.2">
      <c r="A53" s="53" t="s">
        <v>51</v>
      </c>
      <c r="B53" s="53"/>
      <c r="C53" s="53"/>
      <c r="D53" s="53"/>
      <c r="E53" s="53"/>
      <c r="F53" s="53"/>
      <c r="G53" s="53"/>
      <c r="H53" s="53"/>
      <c r="I53" s="53"/>
    </row>
    <row r="54" spans="1:10" ht="13.2" x14ac:dyDescent="0.2">
      <c r="A54" s="53" t="s">
        <v>52</v>
      </c>
      <c r="B54" s="53"/>
      <c r="C54" s="53"/>
      <c r="D54" s="53"/>
      <c r="E54" s="53"/>
      <c r="F54" s="53"/>
      <c r="G54" s="53"/>
      <c r="H54" s="53"/>
      <c r="I54" s="53"/>
    </row>
    <row r="55" spans="1:10" ht="27.75" customHeight="1" x14ac:dyDescent="0.2">
      <c r="A55" s="88" t="s">
        <v>53</v>
      </c>
      <c r="B55" s="88"/>
      <c r="C55" s="88"/>
      <c r="D55" s="88"/>
      <c r="E55" s="88"/>
      <c r="F55" s="88"/>
      <c r="G55" s="88"/>
      <c r="H55" s="88"/>
      <c r="I55" s="88"/>
    </row>
    <row r="56" spans="1:10" s="48" customFormat="1" ht="32.1" customHeight="1" x14ac:dyDescent="0.45">
      <c r="A56" s="89" t="s">
        <v>54</v>
      </c>
      <c r="B56" s="89"/>
      <c r="C56" s="89"/>
      <c r="D56" s="89"/>
      <c r="E56" s="89"/>
      <c r="F56" s="89"/>
      <c r="G56" s="89"/>
      <c r="H56" s="89"/>
      <c r="I56" s="89"/>
      <c r="J56" s="6"/>
    </row>
    <row r="57" spans="1:10" s="48" customFormat="1" ht="32.1" customHeight="1" x14ac:dyDescent="0.45">
      <c r="A57" s="90" t="s">
        <v>55</v>
      </c>
      <c r="B57" s="90"/>
      <c r="C57" s="90"/>
      <c r="D57" s="90"/>
      <c r="E57" s="90"/>
      <c r="F57" s="90"/>
      <c r="G57" s="90"/>
      <c r="H57" s="90"/>
      <c r="I57" s="90"/>
      <c r="J57" s="6"/>
    </row>
    <row r="58" spans="1:10" s="48" customFormat="1" ht="44.25" customHeight="1" x14ac:dyDescent="0.45">
      <c r="A58" s="87" t="s">
        <v>77</v>
      </c>
      <c r="B58" s="87"/>
      <c r="C58" s="87"/>
      <c r="D58" s="87"/>
      <c r="E58" s="87"/>
      <c r="F58" s="87"/>
      <c r="G58" s="87"/>
      <c r="H58" s="87"/>
      <c r="I58" s="87"/>
      <c r="J58" s="6"/>
    </row>
    <row r="59" spans="1:10" ht="17.399999999999999" customHeight="1" x14ac:dyDescent="0.2">
      <c r="A59" s="70" t="s">
        <v>79</v>
      </c>
      <c r="B59" s="70"/>
      <c r="C59" s="70"/>
      <c r="D59" s="70"/>
      <c r="E59" s="70"/>
      <c r="F59" s="70"/>
      <c r="G59" s="70"/>
      <c r="H59" s="70"/>
      <c r="I59" s="70"/>
    </row>
    <row r="60" spans="1:10" x14ac:dyDescent="0.2">
      <c r="A60" s="70"/>
      <c r="B60" s="70"/>
      <c r="C60" s="70"/>
      <c r="D60" s="70"/>
      <c r="E60" s="70"/>
      <c r="F60" s="70"/>
      <c r="G60" s="70"/>
      <c r="H60" s="70"/>
      <c r="I60" s="70"/>
      <c r="J60" s="1"/>
    </row>
    <row r="61" spans="1:10" ht="40.5" customHeight="1" x14ac:dyDescent="0.2">
      <c r="A61" s="70"/>
      <c r="B61" s="70"/>
      <c r="C61" s="70"/>
      <c r="D61" s="70"/>
      <c r="E61" s="70"/>
      <c r="F61" s="70"/>
      <c r="G61" s="70"/>
      <c r="H61" s="70"/>
      <c r="I61" s="70"/>
    </row>
    <row r="62" spans="1:10" x14ac:dyDescent="0.2">
      <c r="A62" s="70"/>
      <c r="B62" s="70"/>
      <c r="C62" s="70"/>
      <c r="D62" s="70"/>
      <c r="E62" s="70"/>
      <c r="F62" s="70"/>
      <c r="G62" s="70"/>
      <c r="H62" s="70"/>
      <c r="I62" s="70"/>
    </row>
    <row r="63" spans="1:10" x14ac:dyDescent="0.2">
      <c r="A63" s="70"/>
      <c r="B63" s="70"/>
      <c r="C63" s="70"/>
      <c r="D63" s="70"/>
      <c r="E63" s="70"/>
      <c r="F63" s="70"/>
      <c r="G63" s="70"/>
      <c r="H63" s="70"/>
      <c r="I63" s="70"/>
    </row>
    <row r="64" spans="1:10" x14ac:dyDescent="0.2">
      <c r="A64" s="70"/>
      <c r="B64" s="70"/>
      <c r="C64" s="70"/>
      <c r="D64" s="70"/>
      <c r="E64" s="70"/>
      <c r="F64" s="70"/>
      <c r="G64" s="70"/>
      <c r="H64" s="70"/>
      <c r="I64" s="70"/>
    </row>
    <row r="65" spans="1:9" x14ac:dyDescent="0.2">
      <c r="A65" s="70"/>
      <c r="B65" s="70"/>
      <c r="C65" s="70"/>
      <c r="D65" s="70"/>
      <c r="E65" s="70"/>
      <c r="F65" s="70"/>
      <c r="G65" s="70"/>
      <c r="H65" s="70"/>
      <c r="I65" s="70"/>
    </row>
    <row r="66" spans="1:9" x14ac:dyDescent="0.2">
      <c r="A66" s="70"/>
      <c r="B66" s="70"/>
      <c r="C66" s="70"/>
      <c r="D66" s="70"/>
      <c r="E66" s="70"/>
      <c r="F66" s="70"/>
      <c r="G66" s="70"/>
      <c r="H66" s="70"/>
      <c r="I66" s="70"/>
    </row>
    <row r="67" spans="1:9" x14ac:dyDescent="0.2">
      <c r="A67" s="70"/>
      <c r="B67" s="70"/>
      <c r="C67" s="70"/>
      <c r="D67" s="70"/>
      <c r="E67" s="70"/>
      <c r="F67" s="70"/>
      <c r="G67" s="70"/>
      <c r="H67" s="70"/>
      <c r="I67" s="70"/>
    </row>
    <row r="68" spans="1:9" x14ac:dyDescent="0.2">
      <c r="A68" s="70"/>
      <c r="B68" s="70"/>
      <c r="C68" s="70"/>
      <c r="D68" s="70"/>
      <c r="E68" s="70"/>
      <c r="F68" s="70"/>
      <c r="G68" s="70"/>
      <c r="H68" s="70"/>
      <c r="I68" s="70"/>
    </row>
    <row r="69" spans="1:9" x14ac:dyDescent="0.2">
      <c r="A69" s="70"/>
      <c r="B69" s="70"/>
      <c r="C69" s="70"/>
      <c r="D69" s="70"/>
      <c r="E69" s="70"/>
      <c r="F69" s="70"/>
      <c r="G69" s="70"/>
      <c r="H69" s="70"/>
      <c r="I69" s="70"/>
    </row>
    <row r="70" spans="1:9" x14ac:dyDescent="0.2">
      <c r="A70" s="70"/>
      <c r="B70" s="70"/>
      <c r="C70" s="70"/>
      <c r="D70" s="70"/>
      <c r="E70" s="70"/>
      <c r="F70" s="70"/>
      <c r="G70" s="70"/>
      <c r="H70" s="70"/>
      <c r="I70" s="70"/>
    </row>
    <row r="71" spans="1:9" x14ac:dyDescent="0.2">
      <c r="A71" s="10"/>
      <c r="B71" s="11"/>
      <c r="C71" s="11"/>
      <c r="D71" s="11"/>
      <c r="E71" s="11"/>
      <c r="F71" s="11"/>
      <c r="G71" s="12"/>
      <c r="H71" s="12"/>
      <c r="I71" s="11"/>
    </row>
    <row r="72" spans="1:9" x14ac:dyDescent="0.2">
      <c r="A72" s="10"/>
      <c r="B72" s="11"/>
      <c r="C72" s="11"/>
      <c r="D72" s="11"/>
      <c r="E72" s="11"/>
      <c r="F72" s="11"/>
      <c r="G72" s="12"/>
      <c r="H72" s="12"/>
      <c r="I72" s="11"/>
    </row>
    <row r="73" spans="1:9" x14ac:dyDescent="0.2">
      <c r="A73" s="10"/>
      <c r="B73" s="11"/>
      <c r="C73" s="11"/>
      <c r="D73" s="11"/>
      <c r="E73" s="11"/>
      <c r="F73" s="11"/>
      <c r="G73" s="12"/>
      <c r="H73" s="12"/>
      <c r="I73" s="11"/>
    </row>
    <row r="74" spans="1:9" x14ac:dyDescent="0.2">
      <c r="A74" s="10"/>
      <c r="B74" s="11"/>
      <c r="C74" s="11"/>
      <c r="D74" s="11"/>
      <c r="E74" s="11"/>
      <c r="F74" s="11"/>
      <c r="G74" s="12"/>
      <c r="H74" s="12"/>
      <c r="I74" s="11"/>
    </row>
    <row r="75" spans="1:9" x14ac:dyDescent="0.2">
      <c r="A75" s="10"/>
      <c r="B75" s="11"/>
      <c r="C75" s="11"/>
      <c r="D75" s="11"/>
      <c r="E75" s="11"/>
      <c r="F75" s="11"/>
      <c r="G75" s="12"/>
      <c r="H75" s="12"/>
      <c r="I75" s="11"/>
    </row>
    <row r="76" spans="1:9" x14ac:dyDescent="0.2">
      <c r="A76" s="10"/>
      <c r="B76" s="11"/>
      <c r="C76" s="11"/>
      <c r="D76" s="11"/>
      <c r="E76" s="11"/>
      <c r="F76" s="11"/>
      <c r="G76" s="12"/>
      <c r="H76" s="12"/>
      <c r="I76" s="11"/>
    </row>
    <row r="77" spans="1:9" x14ac:dyDescent="0.2">
      <c r="A77" s="10"/>
      <c r="B77" s="11"/>
      <c r="C77" s="11"/>
      <c r="D77" s="11"/>
      <c r="E77" s="11"/>
      <c r="F77" s="11"/>
      <c r="G77" s="12"/>
      <c r="H77" s="12"/>
      <c r="I77" s="11"/>
    </row>
    <row r="78" spans="1:9" x14ac:dyDescent="0.2">
      <c r="A78" s="10"/>
      <c r="B78" s="11"/>
      <c r="C78" s="11"/>
      <c r="D78" s="11"/>
      <c r="E78" s="11"/>
      <c r="F78" s="11"/>
      <c r="G78" s="12"/>
      <c r="H78" s="12"/>
      <c r="I78" s="11"/>
    </row>
    <row r="79" spans="1:9" x14ac:dyDescent="0.2">
      <c r="A79" s="10"/>
      <c r="B79" s="11"/>
      <c r="C79" s="11"/>
      <c r="D79" s="11"/>
      <c r="E79" s="11"/>
      <c r="F79" s="11"/>
      <c r="G79" s="12"/>
      <c r="H79" s="12"/>
      <c r="I79" s="11"/>
    </row>
    <row r="80" spans="1:9" x14ac:dyDescent="0.2">
      <c r="A80" s="10"/>
      <c r="B80" s="11"/>
      <c r="C80" s="11"/>
      <c r="D80" s="11"/>
      <c r="E80" s="11"/>
      <c r="F80" s="11"/>
      <c r="G80" s="12"/>
      <c r="H80" s="12"/>
      <c r="I80" s="11"/>
    </row>
    <row r="81" spans="1:9" x14ac:dyDescent="0.2">
      <c r="A81" s="10"/>
      <c r="B81" s="11"/>
      <c r="C81" s="11"/>
      <c r="D81" s="11"/>
      <c r="E81" s="11"/>
      <c r="F81" s="11"/>
      <c r="G81" s="12"/>
      <c r="H81" s="12"/>
      <c r="I81" s="11"/>
    </row>
    <row r="82" spans="1:9" x14ac:dyDescent="0.2">
      <c r="A82" s="10"/>
      <c r="B82" s="11"/>
      <c r="C82" s="11"/>
      <c r="D82" s="11"/>
      <c r="E82" s="11"/>
      <c r="F82" s="11"/>
      <c r="G82" s="12"/>
      <c r="H82" s="12"/>
      <c r="I82" s="11"/>
    </row>
    <row r="83" spans="1:9" x14ac:dyDescent="0.2">
      <c r="A83" s="10"/>
      <c r="B83" s="11"/>
      <c r="C83" s="11"/>
      <c r="D83" s="11"/>
      <c r="E83" s="11"/>
      <c r="F83" s="11"/>
      <c r="G83" s="12"/>
      <c r="H83" s="12"/>
      <c r="I83" s="11"/>
    </row>
    <row r="84" spans="1:9" x14ac:dyDescent="0.2">
      <c r="A84" s="10"/>
      <c r="B84" s="11"/>
      <c r="C84" s="11"/>
      <c r="D84" s="11"/>
      <c r="E84" s="11"/>
      <c r="F84" s="11"/>
      <c r="G84" s="12"/>
      <c r="H84" s="12"/>
      <c r="I84" s="11"/>
    </row>
    <row r="85" spans="1:9" x14ac:dyDescent="0.2">
      <c r="A85" s="10"/>
      <c r="B85" s="11"/>
      <c r="C85" s="11"/>
      <c r="D85" s="11"/>
      <c r="E85" s="11"/>
      <c r="F85" s="11"/>
      <c r="G85" s="12"/>
      <c r="H85" s="12"/>
      <c r="I85" s="11"/>
    </row>
    <row r="86" spans="1:9" x14ac:dyDescent="0.2">
      <c r="A86" s="10"/>
      <c r="B86" s="11"/>
      <c r="C86" s="11"/>
      <c r="D86" s="11"/>
      <c r="E86" s="11"/>
      <c r="F86" s="11"/>
      <c r="G86" s="12"/>
      <c r="H86" s="12"/>
      <c r="I86" s="11"/>
    </row>
    <row r="87" spans="1:9" x14ac:dyDescent="0.2">
      <c r="A87" s="10"/>
      <c r="B87" s="11"/>
      <c r="C87" s="11"/>
      <c r="D87" s="11"/>
      <c r="E87" s="11"/>
      <c r="F87" s="11"/>
      <c r="G87" s="12"/>
      <c r="H87" s="12"/>
      <c r="I87" s="11"/>
    </row>
    <row r="88" spans="1:9" x14ac:dyDescent="0.2">
      <c r="A88" s="10"/>
      <c r="B88" s="11"/>
      <c r="C88" s="11"/>
      <c r="D88" s="11"/>
      <c r="E88" s="11"/>
      <c r="F88" s="11"/>
      <c r="G88" s="12"/>
      <c r="H88" s="12"/>
      <c r="I88" s="11"/>
    </row>
    <row r="89" spans="1:9" x14ac:dyDescent="0.2">
      <c r="A89" s="10"/>
      <c r="B89" s="11"/>
      <c r="C89" s="11"/>
      <c r="D89" s="11"/>
      <c r="E89" s="11"/>
      <c r="F89" s="11"/>
      <c r="G89" s="12"/>
      <c r="H89" s="12"/>
      <c r="I89" s="11"/>
    </row>
    <row r="90" spans="1:9" x14ac:dyDescent="0.2">
      <c r="A90" s="10"/>
      <c r="B90" s="11"/>
      <c r="C90" s="11"/>
      <c r="D90" s="11"/>
      <c r="E90" s="11"/>
      <c r="F90" s="11"/>
      <c r="G90" s="12"/>
      <c r="H90" s="12"/>
      <c r="I90" s="11"/>
    </row>
    <row r="91" spans="1:9" x14ac:dyDescent="0.2">
      <c r="A91" s="10"/>
      <c r="B91" s="11"/>
      <c r="C91" s="11"/>
      <c r="D91" s="11"/>
      <c r="E91" s="11"/>
      <c r="F91" s="11"/>
      <c r="G91" s="12"/>
      <c r="H91" s="12"/>
      <c r="I91" s="11"/>
    </row>
    <row r="92" spans="1:9" x14ac:dyDescent="0.2">
      <c r="A92" s="10"/>
      <c r="B92" s="11"/>
      <c r="C92" s="11"/>
      <c r="D92" s="11"/>
      <c r="E92" s="11"/>
      <c r="F92" s="11"/>
      <c r="G92" s="12"/>
      <c r="H92" s="12"/>
      <c r="I92" s="11"/>
    </row>
    <row r="93" spans="1:9" x14ac:dyDescent="0.2">
      <c r="A93" s="10"/>
      <c r="B93" s="11"/>
      <c r="C93" s="11"/>
      <c r="D93" s="11"/>
      <c r="E93" s="11"/>
      <c r="F93" s="11"/>
      <c r="G93" s="12"/>
      <c r="H93" s="12"/>
      <c r="I93" s="11"/>
    </row>
    <row r="94" spans="1:9" x14ac:dyDescent="0.2">
      <c r="A94" s="10"/>
      <c r="B94" s="11"/>
      <c r="C94" s="11"/>
      <c r="D94" s="11"/>
      <c r="E94" s="11"/>
      <c r="F94" s="11"/>
      <c r="G94" s="12"/>
      <c r="H94" s="12"/>
      <c r="I94" s="11"/>
    </row>
    <row r="95" spans="1:9" x14ac:dyDescent="0.2">
      <c r="A95" s="10"/>
      <c r="B95" s="11"/>
      <c r="C95" s="11"/>
      <c r="D95" s="11"/>
      <c r="E95" s="11"/>
      <c r="F95" s="11"/>
      <c r="G95" s="12"/>
      <c r="H95" s="12"/>
      <c r="I95" s="11"/>
    </row>
  </sheetData>
  <mergeCells count="48">
    <mergeCell ref="A58:I58"/>
    <mergeCell ref="A47:I47"/>
    <mergeCell ref="A48:I48"/>
    <mergeCell ref="A49:I49"/>
    <mergeCell ref="A50:I50"/>
    <mergeCell ref="A51:I51"/>
    <mergeCell ref="A53:I53"/>
    <mergeCell ref="A54:I54"/>
    <mergeCell ref="A55:I55"/>
    <mergeCell ref="A56:I56"/>
    <mergeCell ref="A57:I57"/>
    <mergeCell ref="A52:I52"/>
    <mergeCell ref="A59:I70"/>
    <mergeCell ref="A1:I1"/>
    <mergeCell ref="A4:I4"/>
    <mergeCell ref="A7:I7"/>
    <mergeCell ref="A8:I8"/>
    <mergeCell ref="A9:I9"/>
    <mergeCell ref="A27:I27"/>
    <mergeCell ref="G31:I31"/>
    <mergeCell ref="A30:I30"/>
    <mergeCell ref="H11:H13"/>
    <mergeCell ref="I11:I13"/>
    <mergeCell ref="B12:B13"/>
    <mergeCell ref="C12:C13"/>
    <mergeCell ref="D12:D13"/>
    <mergeCell ref="A11:A13"/>
    <mergeCell ref="B11:D11"/>
    <mergeCell ref="E11:E13"/>
    <mergeCell ref="F11:F13"/>
    <mergeCell ref="G11:G13"/>
    <mergeCell ref="D32:E32"/>
    <mergeCell ref="F32:G32"/>
    <mergeCell ref="H32:I32"/>
    <mergeCell ref="D33:E33"/>
    <mergeCell ref="F33:G33"/>
    <mergeCell ref="H33:I33"/>
    <mergeCell ref="A41:I41"/>
    <mergeCell ref="A35:I35"/>
    <mergeCell ref="A36:I36"/>
    <mergeCell ref="A37:I37"/>
    <mergeCell ref="A38:I38"/>
    <mergeCell ref="A39:I39"/>
    <mergeCell ref="A42:I42"/>
    <mergeCell ref="A43:I43"/>
    <mergeCell ref="A44:I44"/>
    <mergeCell ref="A45:I45"/>
    <mergeCell ref="A46:I46"/>
  </mergeCells>
  <phoneticPr fontId="2" type="noConversion"/>
  <pageMargins left="0.59055118110236227" right="0.59055118110236227" top="0.55118110236220474" bottom="0.55118110236220474" header="0.31496062992125984" footer="0.31496062992125984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I26" sqref="I26"/>
    </sheetView>
  </sheetViews>
  <sheetFormatPr defaultRowHeight="14.4" x14ac:dyDescent="0.3"/>
  <sheetData>
    <row r="2" spans="2:4" x14ac:dyDescent="0.3">
      <c r="B2" s="21" t="s">
        <v>46</v>
      </c>
      <c r="D2" s="20" t="s">
        <v>45</v>
      </c>
    </row>
    <row r="3" spans="2:4" x14ac:dyDescent="0.3">
      <c r="B3" s="21" t="s">
        <v>47</v>
      </c>
      <c r="D3" s="20" t="s">
        <v>44</v>
      </c>
    </row>
    <row r="4" spans="2:4" x14ac:dyDescent="0.3">
      <c r="B4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b46cf-a166-4037-8ecd-3a8f9d9ae1d7" xsi:nil="true"/>
    <lcf76f155ced4ddcb4097134ff3c332f xmlns="aebcf5a5-2cb1-4693-9a39-dc91be365c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641B6D019BF834D8CD55E75A279CB83" ma:contentTypeVersion="14" ma:contentTypeDescription="Создание документа." ma:contentTypeScope="" ma:versionID="5bca4e591f177dd1744ca563c31d2eb0">
  <xsd:schema xmlns:xsd="http://www.w3.org/2001/XMLSchema" xmlns:xs="http://www.w3.org/2001/XMLSchema" xmlns:p="http://schemas.microsoft.com/office/2006/metadata/properties" xmlns:ns2="460b46cf-a166-4037-8ecd-3a8f9d9ae1d7" xmlns:ns3="aebcf5a5-2cb1-4693-9a39-dc91be365c9c" targetNamespace="http://schemas.microsoft.com/office/2006/metadata/properties" ma:root="true" ma:fieldsID="35975d702aeddcef01edda7f927a69f1" ns2:_="" ns3:_="">
    <xsd:import namespace="460b46cf-a166-4037-8ecd-3a8f9d9ae1d7"/>
    <xsd:import namespace="aebcf5a5-2cb1-4693-9a39-dc91be365c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b46cf-a166-4037-8ecd-3a8f9d9ae1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6628d78-77cd-43c1-bbad-a5488025e113}" ma:internalName="TaxCatchAll" ma:showField="CatchAllData" ma:web="460b46cf-a166-4037-8ecd-3a8f9d9ae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cf5a5-2cb1-4693-9a39-dc91be365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f1b842df-5385-47cf-ac4b-96a0be4d56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Тип вмісту"/>
        <xsd:element ref="dc:title" minOccurs="0" maxOccurs="1" ma:index="3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67F52-9999-46BA-B1DA-D938C42EC8FE}">
  <ds:schemaRefs>
    <ds:schemaRef ds:uri="http://schemas.openxmlformats.org/package/2006/metadata/core-properties"/>
    <ds:schemaRef ds:uri="http://www.w3.org/XML/1998/namespace"/>
    <ds:schemaRef ds:uri="aebcf5a5-2cb1-4693-9a39-dc91be365c9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460b46cf-a166-4037-8ecd-3a8f9d9ae1d7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3B3092-DB1B-41B1-AA0F-6981846F5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0b46cf-a166-4037-8ecd-3a8f9d9ae1d7"/>
    <ds:schemaRef ds:uri="aebcf5a5-2cb1-4693-9a39-dc91be365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57915D-9988-4808-B579-7527A25251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ТП ТМЦ</vt:lpstr>
      <vt:lpstr>Лист1</vt:lpstr>
      <vt:lpstr>'ТП ТМЦ'!Область_печати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 Yuliia</dc:creator>
  <cp:lastModifiedBy>User</cp:lastModifiedBy>
  <cp:lastPrinted>2021-09-08T18:14:39Z</cp:lastPrinted>
  <dcterms:created xsi:type="dcterms:W3CDTF">2017-05-18T06:26:47Z</dcterms:created>
  <dcterms:modified xsi:type="dcterms:W3CDTF">2025-03-12T14:27:10Z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0x0101008641B6D019BF834D8CD55E75A279CB83</vt:lpwstr>
  </property>
  <property fmtid="{D5CDD505-2E9C-101B-9397-08002B2CF9AE}" pid="3" name="MediaServiceImageTags">
    <vt:lpwstr/>
  </property>
</Properties>
</file>